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sicat-my.sharepoint.com/personal/soleaga_csi_cat/Documents/Plecs/assegurança personal/"/>
    </mc:Choice>
  </mc:AlternateContent>
  <xr:revisionPtr revIDLastSave="8" documentId="13_ncr:1_{89B22D47-0B1D-4ECF-9CAC-779DBFB48861}" xr6:coauthVersionLast="47" xr6:coauthVersionMax="47" xr10:uidLastSave="{32A7E307-5670-4E59-8D8D-BF608D9F6757}"/>
  <bookViews>
    <workbookView xWindow="-120" yWindow="-120" windowWidth="29040" windowHeight="15840" tabRatio="902" xr2:uid="{00000000-000D-0000-FFFF-FFFF00000000}"/>
  </bookViews>
  <sheets>
    <sheet name="Sobre B" sheetId="38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9" i="38" l="1"/>
  <c r="D15" i="38"/>
  <c r="D7" i="38" l="1"/>
  <c r="D9" i="38" s="1"/>
  <c r="D18" i="38" s="1"/>
  <c r="D14" i="38" l="1"/>
  <c r="D16" i="38" s="1"/>
  <c r="D20" i="38"/>
</calcChain>
</file>

<file path=xl/sharedStrings.xml><?xml version="1.0" encoding="utf-8"?>
<sst xmlns="http://schemas.openxmlformats.org/spreadsheetml/2006/main" count="19" uniqueCount="18">
  <si>
    <t>Descripció</t>
  </si>
  <si>
    <t>Nombre assegurats</t>
  </si>
  <si>
    <t>Prima neta anual</t>
  </si>
  <si>
    <t>CORREU ELECTRÒNIC</t>
  </si>
  <si>
    <t>TELÈFON CONTACTE</t>
  </si>
  <si>
    <t>NOM DEL LICITADOR</t>
  </si>
  <si>
    <t>Qt. aprox anuals</t>
  </si>
  <si>
    <t>Pressupost anual total ofert</t>
  </si>
  <si>
    <t>Pressupost màxim anual</t>
  </si>
  <si>
    <t>Diferència</t>
  </si>
  <si>
    <t>Pressupost total ofert</t>
  </si>
  <si>
    <t>Pressupost de licitació</t>
  </si>
  <si>
    <t>Prima neta per treballador</t>
  </si>
  <si>
    <t>Pressupost màxim</t>
  </si>
  <si>
    <t>Import Consorci de Compensació d’Assegurançes + altres conceptes a addicionar a la prima neta</t>
  </si>
  <si>
    <t>TOTAL</t>
  </si>
  <si>
    <t>L’import licitat inclou l’import corresponent al Consorci de Compensació d’Assegurances i qualsevol altre concepte què, legalment, s’ha d’addicionar a l’import de la prima neta. Durant l’execució del contracte aquests imports s’actualitzaran de conformitat a allò que es disposi normativament.</t>
  </si>
  <si>
    <t>Oferta del licitador (*)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</si>
</sst>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#,##0.00\ &quot;€&quot;"/>
    <numFmt numFmtId="165" formatCode="#,##0.0000\ &quot;€&quot;"/>
    <numFmt numFmtId="166" formatCode="#,##0.0000"/>
    <numFmt numFmtId="167" formatCode="#,##0.00\ _€"/>
  </numFmts>
  <fonts count="11">
    <font>
      <sz val="10"/>
      <name val="Arial"/>
    </font>
    <font>
      <sz val="10"/>
      <name val="Arial"/>
    </font>
    <font>
      <sz val="9"/>
      <name val="Arial"/>
      <family val="2"/>
    </font>
    <font>
      <sz val="11"/>
      <name val="Arial"/>
      <family val="2"/>
    </font>
    <font>
      <b/>
      <sz val="11"/>
      <color indexed="8"/>
      <name val="Arial"/>
      <family val="2"/>
    </font>
    <font>
      <b/>
      <u/>
      <sz val="11"/>
      <color indexed="8"/>
      <name val="Arial"/>
      <family val="2"/>
    </font>
    <font>
      <b/>
      <sz val="11"/>
      <name val="Arial"/>
      <family val="2"/>
    </font>
    <font>
      <sz val="11"/>
      <color indexed="48"/>
      <name val="Arial"/>
      <family val="2"/>
    </font>
    <font>
      <sz val="11"/>
      <name val="TradeGothic"/>
      <family val="2"/>
    </font>
    <font>
      <b/>
      <sz val="11"/>
      <name val="TradeGothic"/>
      <family val="2"/>
    </font>
    <font>
      <b/>
      <sz val="11"/>
      <color indexed="12"/>
      <name val="TradeGothic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 applyAlignment="1" applyProtection="1">
      <alignment vertical="center" wrapText="1"/>
      <protection locked="0"/>
    </xf>
    <xf numFmtId="166" fontId="2" fillId="0" borderId="0" xfId="0" applyNumberFormat="1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166" fontId="3" fillId="0" borderId="0" xfId="0" applyNumberFormat="1" applyFont="1" applyAlignment="1" applyProtection="1">
      <alignment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vertical="center" wrapText="1"/>
      <protection locked="0"/>
    </xf>
    <xf numFmtId="2" fontId="3" fillId="0" borderId="0" xfId="0" applyNumberFormat="1" applyFont="1" applyAlignment="1" applyProtection="1">
      <alignment vertical="center" wrapText="1"/>
      <protection locked="0"/>
    </xf>
    <xf numFmtId="167" fontId="3" fillId="0" borderId="0" xfId="0" applyNumberFormat="1" applyFont="1" applyAlignment="1" applyProtection="1">
      <alignment vertical="center" wrapText="1"/>
      <protection locked="0"/>
    </xf>
    <xf numFmtId="166" fontId="3" fillId="0" borderId="0" xfId="0" applyNumberFormat="1" applyFont="1" applyFill="1" applyBorder="1" applyAlignment="1">
      <alignment vertical="center" wrapText="1"/>
    </xf>
    <xf numFmtId="9" fontId="3" fillId="0" borderId="0" xfId="0" applyNumberFormat="1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vertical="center"/>
      <protection locked="0"/>
    </xf>
    <xf numFmtId="0" fontId="7" fillId="2" borderId="2" xfId="0" applyFont="1" applyFill="1" applyBorder="1" applyAlignment="1" applyProtection="1">
      <alignment horizontal="center" vertical="center" wrapText="1"/>
    </xf>
    <xf numFmtId="167" fontId="7" fillId="2" borderId="2" xfId="0" applyNumberFormat="1" applyFont="1" applyFill="1" applyBorder="1" applyAlignment="1" applyProtection="1">
      <alignment horizontal="center" vertical="center" wrapText="1"/>
    </xf>
    <xf numFmtId="0" fontId="3" fillId="0" borderId="2" xfId="0" applyFont="1" applyBorder="1" applyAlignment="1">
      <alignment wrapText="1"/>
    </xf>
    <xf numFmtId="3" fontId="3" fillId="0" borderId="2" xfId="0" applyNumberFormat="1" applyFont="1" applyBorder="1" applyAlignment="1">
      <alignment horizontal="center" vertical="center"/>
    </xf>
    <xf numFmtId="165" fontId="3" fillId="0" borderId="2" xfId="0" applyNumberFormat="1" applyFont="1" applyBorder="1" applyAlignment="1">
      <alignment horizontal="center" vertical="center" wrapText="1"/>
    </xf>
    <xf numFmtId="164" fontId="3" fillId="0" borderId="2" xfId="1" applyNumberFormat="1" applyFont="1" applyBorder="1" applyAlignment="1" applyProtection="1">
      <alignment vertical="center" wrapText="1"/>
    </xf>
    <xf numFmtId="164" fontId="3" fillId="0" borderId="0" xfId="0" applyNumberFormat="1" applyFont="1" applyAlignment="1" applyProtection="1">
      <alignment vertical="center" wrapText="1"/>
      <protection locked="0"/>
    </xf>
    <xf numFmtId="167" fontId="3" fillId="0" borderId="0" xfId="0" applyNumberFormat="1" applyFont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vertical="center" wrapText="1"/>
      <protection locked="0"/>
    </xf>
    <xf numFmtId="167" fontId="9" fillId="0" borderId="3" xfId="0" applyNumberFormat="1" applyFont="1" applyBorder="1" applyAlignment="1" applyProtection="1">
      <alignment horizontal="left" vertical="center"/>
      <protection locked="0"/>
    </xf>
    <xf numFmtId="9" fontId="9" fillId="0" borderId="4" xfId="0" applyNumberFormat="1" applyFont="1" applyBorder="1" applyAlignment="1" applyProtection="1">
      <alignment horizontal="left" vertical="center"/>
      <protection locked="0"/>
    </xf>
    <xf numFmtId="164" fontId="9" fillId="0" borderId="5" xfId="0" applyNumberFormat="1" applyFont="1" applyBorder="1" applyAlignment="1" applyProtection="1">
      <alignment vertical="center"/>
    </xf>
    <xf numFmtId="164" fontId="10" fillId="2" borderId="3" xfId="0" applyNumberFormat="1" applyFont="1" applyFill="1" applyBorder="1" applyAlignment="1" applyProtection="1">
      <alignment horizontal="left" vertical="center" wrapText="1"/>
      <protection locked="0"/>
    </xf>
    <xf numFmtId="164" fontId="10" fillId="2" borderId="4" xfId="0" applyNumberFormat="1" applyFont="1" applyFill="1" applyBorder="1" applyAlignment="1" applyProtection="1">
      <alignment horizontal="left" vertical="center" wrapText="1"/>
      <protection locked="0"/>
    </xf>
    <xf numFmtId="164" fontId="10" fillId="2" borderId="5" xfId="0" applyNumberFormat="1" applyFont="1" applyFill="1" applyBorder="1" applyAlignment="1" applyProtection="1">
      <alignment vertical="center" wrapText="1"/>
      <protection locked="0"/>
    </xf>
    <xf numFmtId="167" fontId="9" fillId="0" borderId="3" xfId="0" applyNumberFormat="1" applyFont="1" applyBorder="1" applyAlignment="1" applyProtection="1">
      <alignment vertical="center"/>
      <protection locked="0"/>
    </xf>
    <xf numFmtId="9" fontId="9" fillId="0" borderId="4" xfId="0" applyNumberFormat="1" applyFont="1" applyBorder="1" applyAlignment="1" applyProtection="1">
      <alignment vertical="center"/>
      <protection locked="0"/>
    </xf>
    <xf numFmtId="164" fontId="9" fillId="0" borderId="5" xfId="0" applyNumberFormat="1" applyFont="1" applyBorder="1" applyAlignment="1" applyProtection="1">
      <alignment horizontal="right" vertical="center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>
      <alignment wrapText="1"/>
    </xf>
    <xf numFmtId="3" fontId="3" fillId="0" borderId="0" xfId="0" applyNumberFormat="1" applyFont="1" applyBorder="1" applyAlignment="1">
      <alignment horizontal="center" vertical="center"/>
    </xf>
    <xf numFmtId="165" fontId="3" fillId="0" borderId="0" xfId="0" applyNumberFormat="1" applyFont="1" applyBorder="1" applyAlignment="1">
      <alignment horizontal="center" vertical="center" wrapText="1"/>
    </xf>
    <xf numFmtId="164" fontId="3" fillId="0" borderId="0" xfId="1" applyNumberFormat="1" applyFont="1" applyBorder="1" applyAlignment="1" applyProtection="1">
      <alignment vertical="center" wrapText="1"/>
    </xf>
    <xf numFmtId="164" fontId="6" fillId="3" borderId="2" xfId="1" applyNumberFormat="1" applyFont="1" applyFill="1" applyBorder="1" applyAlignment="1" applyProtection="1">
      <alignment vertical="center" wrapText="1"/>
    </xf>
    <xf numFmtId="164" fontId="6" fillId="4" borderId="2" xfId="1" applyNumberFormat="1" applyFont="1" applyFill="1" applyBorder="1" applyAlignment="1" applyProtection="1">
      <alignment vertical="center" wrapText="1"/>
    </xf>
    <xf numFmtId="0" fontId="2" fillId="0" borderId="0" xfId="0" applyFont="1" applyAlignment="1" applyProtection="1">
      <alignment horizontal="left" vertical="center" wrapText="1"/>
      <protection locked="0"/>
    </xf>
    <xf numFmtId="0" fontId="3" fillId="0" borderId="7" xfId="0" applyFont="1" applyBorder="1" applyAlignment="1">
      <alignment horizontal="left" wrapText="1"/>
    </xf>
    <xf numFmtId="0" fontId="3" fillId="0" borderId="8" xfId="0" applyFont="1" applyBorder="1" applyAlignment="1">
      <alignment horizontal="left" wrapText="1"/>
    </xf>
    <xf numFmtId="0" fontId="3" fillId="0" borderId="9" xfId="0" applyFont="1" applyBorder="1" applyAlignment="1">
      <alignment horizontal="left" wrapText="1"/>
    </xf>
    <xf numFmtId="164" fontId="3" fillId="3" borderId="10" xfId="1" applyNumberFormat="1" applyFont="1" applyFill="1" applyBorder="1" applyAlignment="1" applyProtection="1">
      <alignment horizontal="center" vertical="center" wrapText="1"/>
    </xf>
    <xf numFmtId="164" fontId="3" fillId="3" borderId="11" xfId="1" applyNumberFormat="1" applyFont="1" applyFill="1" applyBorder="1" applyAlignment="1" applyProtection="1">
      <alignment horizontal="center" vertical="center" wrapText="1"/>
    </xf>
    <xf numFmtId="0" fontId="6" fillId="5" borderId="7" xfId="0" applyFont="1" applyFill="1" applyBorder="1" applyAlignment="1">
      <alignment horizontal="center" wrapText="1"/>
    </xf>
    <xf numFmtId="0" fontId="6" fillId="5" borderId="8" xfId="0" applyFont="1" applyFill="1" applyBorder="1" applyAlignment="1">
      <alignment horizontal="center" wrapText="1"/>
    </xf>
    <xf numFmtId="0" fontId="6" fillId="5" borderId="9" xfId="0" applyFont="1" applyFill="1" applyBorder="1" applyAlignment="1">
      <alignment horizontal="center" wrapText="1"/>
    </xf>
    <xf numFmtId="0" fontId="6" fillId="0" borderId="1" xfId="0" applyFont="1" applyBorder="1" applyAlignment="1" applyProtection="1">
      <alignment horizontal="center" vertical="center" wrapText="1"/>
      <protection locked="0"/>
    </xf>
    <xf numFmtId="165" fontId="6" fillId="0" borderId="6" xfId="0" applyNumberFormat="1" applyFont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 applyProtection="1">
      <alignment horizontal="left" vertical="center" wrapText="1"/>
      <protection locked="0"/>
    </xf>
  </cellXfs>
  <cellStyles count="2">
    <cellStyle name="Euro" xfId="1" xr:uid="{00000000-0005-0000-0000-000000000000}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6"/>
  <sheetViews>
    <sheetView showGridLines="0" tabSelected="1" zoomScale="90" zoomScaleNormal="100" workbookViewId="0">
      <selection activeCell="D19" sqref="D19"/>
    </sheetView>
  </sheetViews>
  <sheetFormatPr baseColWidth="10" defaultColWidth="9.140625" defaultRowHeight="12"/>
  <cols>
    <col min="1" max="1" width="43.28515625" style="1" customWidth="1"/>
    <col min="2" max="2" width="13.42578125" style="1" customWidth="1"/>
    <col min="3" max="3" width="14.7109375" style="2" customWidth="1"/>
    <col min="4" max="4" width="15.85546875" style="3" bestFit="1" customWidth="1"/>
    <col min="5" max="5" width="18" style="1" customWidth="1"/>
    <col min="6" max="6" width="12.140625" style="1" customWidth="1"/>
    <col min="7" max="7" width="13.28515625" style="1" customWidth="1"/>
    <col min="8" max="12" width="8.140625" style="1" customWidth="1"/>
    <col min="13" max="16384" width="9.140625" style="1"/>
  </cols>
  <sheetData>
    <row r="1" spans="1:8" s="4" customFormat="1" ht="14.25">
      <c r="C1" s="6"/>
      <c r="D1" s="5"/>
    </row>
    <row r="2" spans="1:8" s="4" customFormat="1" ht="15.75" thickBot="1">
      <c r="A2" s="32" t="s">
        <v>5</v>
      </c>
      <c r="B2" s="7"/>
      <c r="C2" s="48" t="s">
        <v>3</v>
      </c>
      <c r="D2" s="48"/>
      <c r="E2" s="7"/>
      <c r="F2" s="7"/>
    </row>
    <row r="3" spans="1:8" s="4" customFormat="1" ht="15">
      <c r="A3" s="8"/>
      <c r="B3" s="8"/>
      <c r="C3" s="49" t="s">
        <v>4</v>
      </c>
      <c r="D3" s="49"/>
    </row>
    <row r="4" spans="1:8" s="4" customFormat="1" ht="15">
      <c r="A4" s="8"/>
      <c r="B4" s="8"/>
      <c r="C4" s="9"/>
      <c r="H4" s="10"/>
    </row>
    <row r="5" spans="1:8" s="13" customFormat="1" ht="33.75" customHeight="1" thickBot="1">
      <c r="A5" s="50" t="s">
        <v>2</v>
      </c>
      <c r="B5" s="50"/>
      <c r="C5" s="11"/>
      <c r="D5" s="12"/>
    </row>
    <row r="6" spans="1:8" s="4" customFormat="1" ht="29.25" thickBot="1">
      <c r="A6" s="14" t="s">
        <v>0</v>
      </c>
      <c r="B6" s="14" t="s">
        <v>6</v>
      </c>
      <c r="C6" s="15" t="s">
        <v>12</v>
      </c>
      <c r="D6" s="15" t="s">
        <v>17</v>
      </c>
      <c r="E6" s="15" t="s">
        <v>13</v>
      </c>
    </row>
    <row r="7" spans="1:8" s="4" customFormat="1" ht="15" thickBot="1">
      <c r="A7" s="16" t="s">
        <v>1</v>
      </c>
      <c r="B7" s="17">
        <v>4050</v>
      </c>
      <c r="C7" s="18"/>
      <c r="D7" s="19">
        <f>B7*C7</f>
        <v>0</v>
      </c>
      <c r="E7" s="43"/>
    </row>
    <row r="8" spans="1:8" s="4" customFormat="1" ht="36" customHeight="1" thickBot="1">
      <c r="A8" s="40" t="s">
        <v>14</v>
      </c>
      <c r="B8" s="41"/>
      <c r="C8" s="42"/>
      <c r="D8" s="19"/>
      <c r="E8" s="44"/>
    </row>
    <row r="9" spans="1:8" s="4" customFormat="1" ht="15.75" thickBot="1">
      <c r="A9" s="45" t="s">
        <v>15</v>
      </c>
      <c r="B9" s="46"/>
      <c r="C9" s="47"/>
      <c r="D9" s="38">
        <f>+D7+D8</f>
        <v>0</v>
      </c>
      <c r="E9" s="37">
        <v>37000</v>
      </c>
    </row>
    <row r="10" spans="1:8" s="4" customFormat="1" ht="14.25">
      <c r="A10" s="33"/>
      <c r="B10" s="34"/>
      <c r="C10" s="35"/>
      <c r="D10" s="36"/>
      <c r="E10" s="36"/>
    </row>
    <row r="11" spans="1:8" s="4" customFormat="1" ht="14.25">
      <c r="A11" s="33"/>
      <c r="B11" s="34"/>
      <c r="C11" s="35"/>
      <c r="D11" s="36"/>
      <c r="E11" s="36"/>
    </row>
    <row r="12" spans="1:8" s="4" customFormat="1" ht="14.25">
      <c r="D12" s="20"/>
      <c r="E12" s="10"/>
      <c r="F12" s="6"/>
      <c r="G12" s="21"/>
    </row>
    <row r="13" spans="1:8" s="4" customFormat="1" ht="14.25">
      <c r="A13" s="22"/>
      <c r="B13" s="22"/>
      <c r="D13" s="20"/>
    </row>
    <row r="14" spans="1:8" s="4" customFormat="1" ht="17.25" customHeight="1">
      <c r="A14" s="23" t="s">
        <v>7</v>
      </c>
      <c r="B14" s="24"/>
      <c r="C14" s="24"/>
      <c r="D14" s="25">
        <f>+D9</f>
        <v>0</v>
      </c>
    </row>
    <row r="15" spans="1:8" s="4" customFormat="1" ht="17.25" customHeight="1">
      <c r="A15" s="26" t="s">
        <v>8</v>
      </c>
      <c r="B15" s="27"/>
      <c r="C15" s="27"/>
      <c r="D15" s="28">
        <f>+E9</f>
        <v>37000</v>
      </c>
    </row>
    <row r="16" spans="1:8" s="4" customFormat="1" ht="17.25" customHeight="1">
      <c r="A16" s="29" t="s">
        <v>9</v>
      </c>
      <c r="B16" s="30"/>
      <c r="C16" s="30"/>
      <c r="D16" s="31">
        <f>D15-D14</f>
        <v>37000</v>
      </c>
    </row>
    <row r="18" spans="1:4" ht="15">
      <c r="A18" s="23" t="s">
        <v>10</v>
      </c>
      <c r="B18" s="24"/>
      <c r="C18" s="24"/>
      <c r="D18" s="25">
        <f>+D9*2</f>
        <v>0</v>
      </c>
    </row>
    <row r="19" spans="1:4" ht="15">
      <c r="A19" s="26" t="s">
        <v>11</v>
      </c>
      <c r="B19" s="27"/>
      <c r="C19" s="27"/>
      <c r="D19" s="28">
        <f>D15*2</f>
        <v>74000</v>
      </c>
    </row>
    <row r="20" spans="1:4" ht="15">
      <c r="A20" s="29" t="s">
        <v>9</v>
      </c>
      <c r="B20" s="30"/>
      <c r="C20" s="30"/>
      <c r="D20" s="31">
        <f>D19-D18</f>
        <v>74000</v>
      </c>
    </row>
    <row r="23" spans="1:4" ht="36" customHeight="1">
      <c r="A23" s="39" t="s">
        <v>16</v>
      </c>
      <c r="B23" s="39"/>
      <c r="C23" s="39"/>
      <c r="D23" s="39"/>
    </row>
    <row r="24" spans="1:4" ht="36" customHeight="1"/>
    <row r="25" spans="1:4" ht="24" customHeight="1"/>
    <row r="26" spans="1:4" ht="24" customHeight="1"/>
  </sheetData>
  <sheetProtection selectLockedCells="1"/>
  <mergeCells count="7">
    <mergeCell ref="A23:D23"/>
    <mergeCell ref="A8:C8"/>
    <mergeCell ref="E7:E8"/>
    <mergeCell ref="A9:C9"/>
    <mergeCell ref="C2:D2"/>
    <mergeCell ref="C3:D3"/>
    <mergeCell ref="A5:B5"/>
  </mergeCells>
  <phoneticPr fontId="0" type="noConversion"/>
  <pageMargins left="0.51181102362204722" right="0.43307086614173229" top="0.70866141732283472" bottom="0.74803149606299213" header="0" footer="0.55118110236220474"/>
  <pageSetup paperSize="9" orientation="landscape" r:id="rId1"/>
  <headerFooter alignWithMargins="0">
    <oddHeader xml:space="preserve">&amp;L&amp;G&amp;R&amp;"Arial,Negrita"&amp;12&amp;F
</oddHeader>
    <oddFooter>&amp;L&amp;16
Signatura i segell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Sobre B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mcoca</dc:creator>
  <cp:lastModifiedBy>Sergio Oleaga Perez Mendiguren</cp:lastModifiedBy>
  <cp:lastPrinted>2019-07-08T07:28:03Z</cp:lastPrinted>
  <dcterms:created xsi:type="dcterms:W3CDTF">2009-06-02T09:40:14Z</dcterms:created>
  <dcterms:modified xsi:type="dcterms:W3CDTF">2025-05-28T06:12:08Z</dcterms:modified>
</cp:coreProperties>
</file>